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6080" windowHeight="105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6" i="1"/>
  <c r="I16" s="1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4"/>
  <c r="E24"/>
  <c r="D24"/>
  <c r="C24"/>
  <c r="B24"/>
  <c r="I10"/>
  <c r="H10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<sst xmlns="http://schemas.openxmlformats.org/spreadsheetml/2006/main" count="16" uniqueCount="14">
  <si>
    <t>Normalized values for experiment 1</t>
  </si>
  <si>
    <t>Naïve Am</t>
  </si>
  <si>
    <t>Exposed Am</t>
  </si>
  <si>
    <t>Arabs</t>
  </si>
  <si>
    <t>Normalized-exposed-AM</t>
  </si>
  <si>
    <t>Ratings of DBC, the downslope-back-channel pairing,</t>
  </si>
  <si>
    <t>p</t>
  </si>
  <si>
    <t>t-value</t>
  </si>
  <si>
    <t>alternative normalization based on overall means: 4.04 vs 4.</t>
  </si>
  <si>
    <t xml:space="preserve">4.44 exposed vs 4.06 naïve, would involve subtracting .38 from </t>
  </si>
  <si>
    <t>wrt benchmark</t>
  </si>
  <si>
    <t>wrt mean</t>
  </si>
  <si>
    <t>t-test, normalized-exposed vs naïve: benchmark-normalized</t>
  </si>
  <si>
    <t xml:space="preserve">the exposed subjects … still comes out significant.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</si>
</sst>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2" fontId="0" fillId="0" borderId="0" xfId="0" applyNumberFormat="1"/>
    <xf numFmtId="164" fontId="0" fillId="0" borderId="0" xfId="0" applyNumberFormat="1"/>
    <xf numFmtId="164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4"/>
  <sheetViews>
    <sheetView tabSelected="1" workbookViewId="0">
      <selection activeCell="H10" sqref="H10:I10"/>
    </sheetView>
  </sheetViews>
  <sheetFormatPr defaultRowHeight="15"/>
  <cols>
    <col min="5" max="5" width="11.42578125" customWidth="1"/>
  </cols>
  <sheetData>
    <row r="2" spans="1:9">
      <c r="A2" t="s">
        <v>0</v>
      </c>
    </row>
    <row r="3" spans="1:9">
      <c r="B3" t="s">
        <v>5</v>
      </c>
    </row>
    <row r="4" spans="1:9">
      <c r="E4" t="s">
        <v>4</v>
      </c>
    </row>
    <row r="5" spans="1:9">
      <c r="B5" t="s">
        <v>1</v>
      </c>
      <c r="C5" t="s">
        <v>2</v>
      </c>
      <c r="D5" t="s">
        <v>3</v>
      </c>
      <c r="E5" t="s">
        <v>10</v>
      </c>
      <c r="F5" t="s">
        <v>11</v>
      </c>
    </row>
    <row r="6" spans="1:9">
      <c r="B6" s="1">
        <v>4</v>
      </c>
      <c r="C6" s="1">
        <v>4</v>
      </c>
      <c r="D6" s="1">
        <v>4</v>
      </c>
      <c r="E6">
        <f t="shared" ref="E6:E23" si="0">C6-0.22</f>
        <v>3.78</v>
      </c>
      <c r="F6">
        <f t="shared" ref="F6:F23" si="1">C6-0.38</f>
        <v>3.62</v>
      </c>
    </row>
    <row r="7" spans="1:9">
      <c r="B7" s="1">
        <v>3</v>
      </c>
      <c r="C7" s="1">
        <v>5</v>
      </c>
      <c r="D7" s="1">
        <v>6</v>
      </c>
      <c r="E7">
        <f t="shared" si="0"/>
        <v>4.78</v>
      </c>
      <c r="F7">
        <f t="shared" si="1"/>
        <v>4.62</v>
      </c>
    </row>
    <row r="8" spans="1:9">
      <c r="B8" s="1">
        <v>5</v>
      </c>
      <c r="C8" s="1">
        <v>5</v>
      </c>
      <c r="D8" s="6">
        <v>2</v>
      </c>
      <c r="E8">
        <f t="shared" si="0"/>
        <v>4.78</v>
      </c>
      <c r="F8">
        <f t="shared" si="1"/>
        <v>4.62</v>
      </c>
      <c r="H8" t="s">
        <v>12</v>
      </c>
    </row>
    <row r="9" spans="1:9">
      <c r="B9" s="1">
        <v>3</v>
      </c>
      <c r="C9" s="1">
        <v>3</v>
      </c>
      <c r="D9" s="6">
        <v>6</v>
      </c>
      <c r="E9">
        <f t="shared" si="0"/>
        <v>2.78</v>
      </c>
      <c r="F9">
        <f t="shared" si="1"/>
        <v>2.62</v>
      </c>
      <c r="H9" t="s">
        <v>6</v>
      </c>
      <c r="I9" t="s">
        <v>7</v>
      </c>
    </row>
    <row r="10" spans="1:9">
      <c r="B10" s="1">
        <v>4</v>
      </c>
      <c r="C10" s="1">
        <v>4</v>
      </c>
      <c r="D10" s="6">
        <v>5</v>
      </c>
      <c r="E10">
        <f t="shared" si="0"/>
        <v>3.78</v>
      </c>
      <c r="F10">
        <f t="shared" si="1"/>
        <v>3.62</v>
      </c>
      <c r="H10" s="10">
        <f>TTEST(B6:B23,E6:E23,1,1)</f>
        <v>1.0628010984964312E-2</v>
      </c>
      <c r="I10" s="10">
        <f>TINV(2*H10,17)</f>
        <v>2.5373412596951672</v>
      </c>
    </row>
    <row r="11" spans="1:9">
      <c r="B11" s="1">
        <v>5</v>
      </c>
      <c r="C11" s="1">
        <v>5</v>
      </c>
      <c r="D11" s="6">
        <v>6</v>
      </c>
      <c r="E11">
        <f t="shared" si="0"/>
        <v>4.78</v>
      </c>
      <c r="F11">
        <f t="shared" si="1"/>
        <v>4.62</v>
      </c>
    </row>
    <row r="12" spans="1:9">
      <c r="B12" s="1">
        <v>5</v>
      </c>
      <c r="C12" s="1">
        <v>5</v>
      </c>
      <c r="D12" s="6">
        <v>6</v>
      </c>
      <c r="E12">
        <f t="shared" si="0"/>
        <v>4.78</v>
      </c>
      <c r="F12">
        <f t="shared" si="1"/>
        <v>4.62</v>
      </c>
      <c r="H12" t="s">
        <v>8</v>
      </c>
    </row>
    <row r="13" spans="1:9">
      <c r="B13" s="1">
        <v>4</v>
      </c>
      <c r="C13" s="1">
        <v>5</v>
      </c>
      <c r="D13" s="6">
        <v>6</v>
      </c>
      <c r="E13">
        <f t="shared" si="0"/>
        <v>4.78</v>
      </c>
      <c r="F13">
        <f t="shared" si="1"/>
        <v>4.62</v>
      </c>
      <c r="H13" t="s">
        <v>9</v>
      </c>
    </row>
    <row r="14" spans="1:9">
      <c r="B14" s="1">
        <v>3</v>
      </c>
      <c r="C14" s="1">
        <v>6</v>
      </c>
      <c r="D14" s="6">
        <v>6</v>
      </c>
      <c r="E14">
        <f t="shared" si="0"/>
        <v>5.78</v>
      </c>
      <c r="F14">
        <f t="shared" si="1"/>
        <v>5.62</v>
      </c>
      <c r="H14" t="s">
        <v>13</v>
      </c>
    </row>
    <row r="15" spans="1:9">
      <c r="B15" s="1">
        <v>5</v>
      </c>
      <c r="C15" s="1">
        <v>5</v>
      </c>
      <c r="D15" s="6">
        <v>2</v>
      </c>
      <c r="E15">
        <f t="shared" si="0"/>
        <v>4.78</v>
      </c>
      <c r="F15">
        <f t="shared" si="1"/>
        <v>4.62</v>
      </c>
      <c r="H15" t="s">
        <v>6</v>
      </c>
      <c r="I15" t="s">
        <v>7</v>
      </c>
    </row>
    <row r="16" spans="1:9">
      <c r="B16" s="1">
        <v>2</v>
      </c>
      <c r="C16" s="1">
        <v>4</v>
      </c>
      <c r="D16" s="6">
        <v>4</v>
      </c>
      <c r="E16">
        <f t="shared" si="0"/>
        <v>3.78</v>
      </c>
      <c r="F16">
        <f t="shared" si="1"/>
        <v>3.62</v>
      </c>
      <c r="H16">
        <f>TTEST(B6:B23,F6:F23,1,1)</f>
        <v>3.2249409687659526E-2</v>
      </c>
      <c r="I16">
        <f>TINV(2*H16,17)</f>
        <v>1.9769468710508331</v>
      </c>
    </row>
    <row r="17" spans="2:6">
      <c r="B17" s="1">
        <v>3</v>
      </c>
      <c r="C17" s="1">
        <v>5</v>
      </c>
      <c r="D17" s="6">
        <v>4</v>
      </c>
      <c r="E17">
        <f t="shared" si="0"/>
        <v>4.78</v>
      </c>
      <c r="F17">
        <f t="shared" si="1"/>
        <v>4.62</v>
      </c>
    </row>
    <row r="18" spans="2:6">
      <c r="B18" s="1">
        <v>3</v>
      </c>
      <c r="C18" s="1">
        <v>5</v>
      </c>
      <c r="D18" s="6">
        <v>4</v>
      </c>
      <c r="E18">
        <f t="shared" si="0"/>
        <v>4.78</v>
      </c>
      <c r="F18">
        <f t="shared" si="1"/>
        <v>4.62</v>
      </c>
    </row>
    <row r="19" spans="2:6">
      <c r="B19" s="1">
        <v>4</v>
      </c>
      <c r="C19" s="2">
        <v>4</v>
      </c>
      <c r="D19" s="6">
        <v>4</v>
      </c>
      <c r="E19">
        <f t="shared" si="0"/>
        <v>3.78</v>
      </c>
      <c r="F19">
        <f t="shared" si="1"/>
        <v>3.62</v>
      </c>
    </row>
    <row r="20" spans="2:6">
      <c r="B20" s="1">
        <v>4</v>
      </c>
      <c r="C20" s="3">
        <v>3</v>
      </c>
      <c r="D20" s="6">
        <v>5</v>
      </c>
      <c r="E20">
        <f t="shared" si="0"/>
        <v>2.78</v>
      </c>
      <c r="F20">
        <f t="shared" si="1"/>
        <v>2.62</v>
      </c>
    </row>
    <row r="21" spans="2:6">
      <c r="B21" s="1">
        <v>3</v>
      </c>
      <c r="C21" s="4">
        <v>5</v>
      </c>
      <c r="D21" s="6">
        <v>5</v>
      </c>
      <c r="E21">
        <f t="shared" si="0"/>
        <v>4.78</v>
      </c>
      <c r="F21">
        <f t="shared" si="1"/>
        <v>4.62</v>
      </c>
    </row>
    <row r="22" spans="2:6">
      <c r="B22" s="1">
        <v>4</v>
      </c>
      <c r="C22" s="4">
        <v>7</v>
      </c>
      <c r="D22" s="6">
        <v>5</v>
      </c>
      <c r="E22">
        <f t="shared" si="0"/>
        <v>6.78</v>
      </c>
      <c r="F22">
        <f t="shared" si="1"/>
        <v>6.62</v>
      </c>
    </row>
    <row r="23" spans="2:6">
      <c r="B23" s="3">
        <v>3</v>
      </c>
      <c r="C23" s="5">
        <v>4</v>
      </c>
      <c r="D23" s="6">
        <v>4</v>
      </c>
      <c r="E23">
        <f t="shared" si="0"/>
        <v>3.78</v>
      </c>
      <c r="F23">
        <f t="shared" si="1"/>
        <v>3.62</v>
      </c>
    </row>
    <row r="24" spans="2:6">
      <c r="B24" s="7">
        <f>AVERAGE(B6:B23)</f>
        <v>3.7222222222222223</v>
      </c>
      <c r="C24" s="7">
        <f>AVERAGE(C6:C23)</f>
        <v>4.666666666666667</v>
      </c>
      <c r="D24" s="7">
        <f>AVERAGE(D6:D23)</f>
        <v>4.666666666666667</v>
      </c>
      <c r="E24" s="9">
        <f>AVERAGE(E6:E23)</f>
        <v>4.4466666666666672</v>
      </c>
      <c r="F24" s="8">
        <f>AVERAGE(F6:F23)</f>
        <v>4.2866666666666662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 Science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Ward</dc:creator>
  <cp:lastModifiedBy>Nigel Ward</cp:lastModifiedBy>
  <dcterms:created xsi:type="dcterms:W3CDTF">2008-08-30T20:16:14Z</dcterms:created>
  <dcterms:modified xsi:type="dcterms:W3CDTF">2008-09-02T21:33:25Z</dcterms:modified>
</cp:coreProperties>
</file>